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6" i="1"/>
  <c r="G7"/>
  <c r="G10"/>
  <c r="G11"/>
  <c r="G14"/>
  <c r="G5"/>
  <c r="F6"/>
  <c r="F7"/>
  <c r="F8"/>
  <c r="G8" s="1"/>
  <c r="F9"/>
  <c r="G9" s="1"/>
  <c r="F10"/>
  <c r="F11"/>
  <c r="F12"/>
  <c r="G12" s="1"/>
  <c r="F13"/>
  <c r="G13" s="1"/>
  <c r="F14"/>
  <c r="F5"/>
  <c r="D15"/>
  <c r="E15"/>
  <c r="H15"/>
  <c r="C15"/>
  <c r="G15" l="1"/>
  <c r="F15"/>
</calcChain>
</file>

<file path=xl/sharedStrings.xml><?xml version="1.0" encoding="utf-8"?>
<sst xmlns="http://schemas.openxmlformats.org/spreadsheetml/2006/main" count="35" uniqueCount="35">
  <si>
    <t>OJ</t>
  </si>
  <si>
    <t>Izvori financiranja</t>
  </si>
  <si>
    <t>V/M 2016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</si>
  <si>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</si>
  <si>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</si>
  <si>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</si>
  <si>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</si>
  <si>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</si>
  <si>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</si>
  <si>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</si>
  <si>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</si>
  <si>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</si>
  <si>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</si>
  <si>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</t>
  </si>
  <si>
    <t>GRAD SPLIT</t>
  </si>
  <si>
    <t>MZOS</t>
  </si>
  <si>
    <t>VLASTITI  PRIH.-DVORANA</t>
  </si>
  <si>
    <t>OSTALO</t>
  </si>
  <si>
    <t>UČ.MARENDE</t>
  </si>
  <si>
    <t>KOREKCIJA REZULTATA 2016.G.U 2017.g.</t>
  </si>
  <si>
    <t>Napomena</t>
  </si>
  <si>
    <t>Povrat HZZ-u za str.osposobljavanje-Albers Maja</t>
  </si>
  <si>
    <t>Računi grada</t>
  </si>
  <si>
    <t>Kum.višak od dvorane</t>
  </si>
  <si>
    <t>Kum.višak uč. marende</t>
  </si>
  <si>
    <t>PRIHODI-2017.g.</t>
  </si>
  <si>
    <t>RASHODI-2017.g.</t>
  </si>
  <si>
    <t>V/M 2017.g.</t>
  </si>
  <si>
    <t>V/M    UKUPNO (kol,3+6)</t>
  </si>
  <si>
    <t>REZULTATI POSLOVANJA PREMA IZVORIMA FINANCIRANJA 01.01.2017 do 31.12.2017.g.</t>
  </si>
  <si>
    <t>OSNOVNA ŠKOLA ŽRNOVNICA</t>
  </si>
  <si>
    <t>Računovođa:</t>
  </si>
  <si>
    <t>Ravnateljica:</t>
  </si>
  <si>
    <t>Matija Šitum,prof.</t>
  </si>
  <si>
    <t>Marija Đonlić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</si>
</sst>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1" xfId="0" applyFont="1" applyFill="1" applyBorder="1" applyAlignment="1">
      <alignment horizontal="center" vertical="center" textRotation="180"/>
    </xf>
    <xf numFmtId="0" fontId="3" fillId="2" borderId="2" xfId="0" applyFont="1" applyFill="1" applyBorder="1"/>
    <xf numFmtId="0" fontId="0" fillId="0" borderId="5" xfId="0" applyBorder="1" applyAlignment="1">
      <alignment wrapText="1"/>
    </xf>
    <xf numFmtId="4" fontId="0" fillId="0" borderId="5" xfId="0" applyNumberFormat="1" applyBorder="1"/>
    <xf numFmtId="4" fontId="0" fillId="0" borderId="6" xfId="0" applyNumberFormat="1" applyBorder="1"/>
    <xf numFmtId="4" fontId="0" fillId="2" borderId="5" xfId="0" applyNumberFormat="1" applyFill="1" applyBorder="1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4" fontId="0" fillId="0" borderId="6" xfId="0" applyNumberFormat="1" applyBorder="1" applyAlignment="1">
      <alignment wrapText="1"/>
    </xf>
    <xf numFmtId="0" fontId="3" fillId="2" borderId="2" xfId="0" applyFont="1" applyFill="1" applyBorder="1" applyAlignment="1">
      <alignment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C20" sqref="C20"/>
    </sheetView>
  </sheetViews>
  <sheetFormatPr defaultRowHeight="15"/>
  <cols>
    <col min="1" max="1" width="4.85546875" customWidth="1"/>
    <col min="2" max="2" width="19.85546875" customWidth="1"/>
    <col min="3" max="8" width="15.7109375" customWidth="1"/>
  </cols>
  <sheetData>
    <row r="1" spans="1:8">
      <c r="B1" t="s">
        <v>30</v>
      </c>
    </row>
    <row r="2" spans="1:8" ht="15.75" thickBot="1">
      <c r="B2" t="s">
        <v>29</v>
      </c>
    </row>
    <row r="3" spans="1:8" ht="55.5" customHeight="1" thickTop="1">
      <c r="A3" s="7" t="s">
        <v>0</v>
      </c>
      <c r="B3" s="8" t="s">
        <v>1</v>
      </c>
      <c r="C3" s="8" t="s">
        <v>2</v>
      </c>
      <c r="D3" s="8" t="s">
        <v>25</v>
      </c>
      <c r="E3" s="8" t="s">
        <v>26</v>
      </c>
      <c r="F3" s="8" t="s">
        <v>27</v>
      </c>
      <c r="G3" s="17" t="s">
        <v>28</v>
      </c>
      <c r="H3" s="4" t="s">
        <v>20</v>
      </c>
    </row>
    <row r="4" spans="1:8" ht="13.5" customHeight="1">
      <c r="A4" s="1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3">
        <v>8</v>
      </c>
    </row>
    <row r="5" spans="1:8" ht="24.95" customHeight="1">
      <c r="A5" s="1" t="s">
        <v>3</v>
      </c>
      <c r="B5" s="2" t="s">
        <v>14</v>
      </c>
      <c r="C5" s="10">
        <v>-131919.62</v>
      </c>
      <c r="D5" s="10">
        <v>739777.81</v>
      </c>
      <c r="E5" s="10">
        <v>739099.19</v>
      </c>
      <c r="F5" s="10">
        <f>D5-E5</f>
        <v>678.62000000011176</v>
      </c>
      <c r="G5" s="10">
        <f>F5+C5</f>
        <v>-131240.99999999988</v>
      </c>
      <c r="H5" s="11" t="s">
        <v>22</v>
      </c>
    </row>
    <row r="6" spans="1:8" ht="24.95" customHeight="1">
      <c r="A6" s="1" t="s">
        <v>4</v>
      </c>
      <c r="B6" s="2" t="s">
        <v>15</v>
      </c>
      <c r="C6" s="10">
        <v>0</v>
      </c>
      <c r="D6" s="10">
        <v>5312525.8</v>
      </c>
      <c r="E6" s="10">
        <v>5312525.8</v>
      </c>
      <c r="F6" s="10">
        <f t="shared" ref="F6:F14" si="0">D6-E6</f>
        <v>0</v>
      </c>
      <c r="G6" s="10">
        <f t="shared" ref="G6:G14" si="1">F6+C6</f>
        <v>0</v>
      </c>
      <c r="H6" s="11"/>
    </row>
    <row r="7" spans="1:8" ht="33" customHeight="1">
      <c r="A7" s="1" t="s">
        <v>5</v>
      </c>
      <c r="B7" s="9" t="s">
        <v>16</v>
      </c>
      <c r="C7" s="10">
        <v>5236.7700000000004</v>
      </c>
      <c r="D7" s="10">
        <v>43778.91</v>
      </c>
      <c r="E7" s="10">
        <v>43628.87</v>
      </c>
      <c r="F7" s="10">
        <f t="shared" si="0"/>
        <v>150.04000000000087</v>
      </c>
      <c r="G7" s="10">
        <f t="shared" si="1"/>
        <v>5386.8100000000013</v>
      </c>
      <c r="H7" s="16" t="s">
        <v>23</v>
      </c>
    </row>
    <row r="8" spans="1:8" ht="24.95" customHeight="1">
      <c r="A8" s="1" t="s">
        <v>6</v>
      </c>
      <c r="B8" s="2" t="s">
        <v>17</v>
      </c>
      <c r="C8" s="10">
        <v>10998.73</v>
      </c>
      <c r="D8" s="10">
        <v>72020.06</v>
      </c>
      <c r="E8" s="10">
        <v>50534.400000000001</v>
      </c>
      <c r="F8" s="10">
        <f t="shared" si="0"/>
        <v>21485.659999999996</v>
      </c>
      <c r="G8" s="10">
        <f t="shared" si="1"/>
        <v>32484.389999999996</v>
      </c>
      <c r="H8" s="11"/>
    </row>
    <row r="9" spans="1:8" ht="33.75" customHeight="1">
      <c r="A9" s="1" t="s">
        <v>7</v>
      </c>
      <c r="B9" s="2" t="s">
        <v>18</v>
      </c>
      <c r="C9" s="10">
        <v>1114.6400000000001</v>
      </c>
      <c r="D9" s="10">
        <v>96379</v>
      </c>
      <c r="E9" s="10">
        <v>97246.55</v>
      </c>
      <c r="F9" s="10">
        <f t="shared" si="0"/>
        <v>-867.55000000000291</v>
      </c>
      <c r="G9" s="10">
        <f t="shared" si="1"/>
        <v>247.08999999999719</v>
      </c>
      <c r="H9" s="16" t="s">
        <v>24</v>
      </c>
    </row>
    <row r="10" spans="1:8" ht="45" customHeight="1">
      <c r="A10" s="1" t="s">
        <v>8</v>
      </c>
      <c r="B10" s="9" t="s">
        <v>19</v>
      </c>
      <c r="C10" s="10">
        <v>-946.13</v>
      </c>
      <c r="D10" s="10"/>
      <c r="E10" s="10"/>
      <c r="F10" s="10">
        <f t="shared" si="0"/>
        <v>0</v>
      </c>
      <c r="G10" s="10">
        <f t="shared" si="1"/>
        <v>-946.13</v>
      </c>
      <c r="H10" s="16" t="s">
        <v>21</v>
      </c>
    </row>
    <row r="11" spans="1:8" ht="24.95" customHeight="1">
      <c r="A11" s="1" t="s">
        <v>9</v>
      </c>
      <c r="B11" s="2"/>
      <c r="C11" s="10"/>
      <c r="D11" s="10"/>
      <c r="E11" s="10"/>
      <c r="F11" s="10">
        <f t="shared" si="0"/>
        <v>0</v>
      </c>
      <c r="G11" s="10">
        <f t="shared" si="1"/>
        <v>0</v>
      </c>
      <c r="H11" s="11"/>
    </row>
    <row r="12" spans="1:8" ht="24.95" customHeight="1">
      <c r="A12" s="1" t="s">
        <v>10</v>
      </c>
      <c r="B12" s="2"/>
      <c r="C12" s="10"/>
      <c r="D12" s="10"/>
      <c r="E12" s="10"/>
      <c r="F12" s="10">
        <f t="shared" si="0"/>
        <v>0</v>
      </c>
      <c r="G12" s="10">
        <f t="shared" si="1"/>
        <v>0</v>
      </c>
      <c r="H12" s="11"/>
    </row>
    <row r="13" spans="1:8" ht="24.95" customHeight="1">
      <c r="A13" s="1" t="s">
        <v>11</v>
      </c>
      <c r="B13" s="2"/>
      <c r="C13" s="10"/>
      <c r="D13" s="10"/>
      <c r="E13" s="10"/>
      <c r="F13" s="10">
        <f t="shared" si="0"/>
        <v>0</v>
      </c>
      <c r="G13" s="10">
        <f t="shared" si="1"/>
        <v>0</v>
      </c>
      <c r="H13" s="11"/>
    </row>
    <row r="14" spans="1:8" ht="24.95" customHeight="1">
      <c r="A14" s="1" t="s">
        <v>12</v>
      </c>
      <c r="B14" s="2"/>
      <c r="C14" s="10"/>
      <c r="D14" s="10"/>
      <c r="E14" s="10"/>
      <c r="F14" s="10">
        <f t="shared" si="0"/>
        <v>0</v>
      </c>
      <c r="G14" s="10">
        <f t="shared" si="1"/>
        <v>0</v>
      </c>
      <c r="H14" s="11"/>
    </row>
    <row r="15" spans="1:8" ht="24.95" customHeight="1">
      <c r="A15" s="5"/>
      <c r="B15" s="6" t="s">
        <v>13</v>
      </c>
      <c r="C15" s="12">
        <f t="shared" ref="C15:H15" si="2">SUM(C5:C14)</f>
        <v>-115515.61</v>
      </c>
      <c r="D15" s="12">
        <f t="shared" si="2"/>
        <v>6264481.5799999991</v>
      </c>
      <c r="E15" s="12">
        <f t="shared" si="2"/>
        <v>6243034.8100000005</v>
      </c>
      <c r="F15" s="12">
        <f t="shared" si="2"/>
        <v>21446.770000000106</v>
      </c>
      <c r="G15" s="12">
        <f t="shared" si="2"/>
        <v>-94068.839999999895</v>
      </c>
      <c r="H15" s="12">
        <f t="shared" si="2"/>
        <v>0</v>
      </c>
    </row>
    <row r="17" spans="2:7">
      <c r="C17" s="13" t="s">
        <v>31</v>
      </c>
      <c r="F17" t="s">
        <v>32</v>
      </c>
      <c r="G17" s="13"/>
    </row>
    <row r="18" spans="2:7">
      <c r="C18" s="13"/>
      <c r="G18" s="13"/>
    </row>
    <row r="19" spans="2:7">
      <c r="C19" s="13" t="s">
        <v>34</v>
      </c>
      <c r="F19" t="s">
        <v>33</v>
      </c>
      <c r="G19" s="13"/>
    </row>
    <row r="20" spans="2:7">
      <c r="B20" s="14"/>
      <c r="C20" s="15"/>
      <c r="F20" s="14"/>
      <c r="G20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cp:lastPrinted>2018-01-29T11:39:36Z</cp:lastPrinted>
  <dcterms:created xsi:type="dcterms:W3CDTF">2018-01-25T09:23:27Z</dcterms:created>
  <dcterms:modified xsi:type="dcterms:W3CDTF">2018-02-05T08:37:24Z</dcterms:modified>
</cp:coreProperties>
</file>