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GPC\Desktop\Prijedlog financijskog plana\"/>
    </mc:Choice>
  </mc:AlternateContent>
  <xr:revisionPtr revIDLastSave="0" documentId="13_ncr:1_{67C8BF99-AC71-4309-B557-AE2055A1329B}" xr6:coauthVersionLast="37" xr6:coauthVersionMax="37" xr10:uidLastSave="{00000000-0000-0000-0000-000000000000}"/>
  <bookViews>
    <workbookView xWindow="0" yWindow="0" windowWidth="15990" windowHeight="10215" xr2:uid="{00000000-000D-0000-FFFF-FFFF00000000}"/>
  </bookViews>
  <sheets>
    <sheet name="POSEBAN DIO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E70" i="2"/>
  <c r="C70" i="2"/>
  <c r="D57" i="2"/>
  <c r="C17" i="2"/>
  <c r="D17" i="2"/>
  <c r="E17" i="2"/>
  <c r="C21" i="2"/>
  <c r="D21" i="2"/>
  <c r="E21" i="2"/>
  <c r="E75" i="2"/>
  <c r="E74" i="2" s="1"/>
  <c r="E73" i="2" s="1"/>
  <c r="D75" i="2"/>
  <c r="D74" i="2" s="1"/>
  <c r="D73" i="2" s="1"/>
  <c r="C75" i="2"/>
  <c r="C74" i="2" s="1"/>
  <c r="C73" i="2" s="1"/>
  <c r="E71" i="2"/>
  <c r="D71" i="2"/>
  <c r="C71" i="2"/>
  <c r="E65" i="2"/>
  <c r="E64" i="2" s="1"/>
  <c r="D65" i="2"/>
  <c r="D64" i="2" s="1"/>
  <c r="C65" i="2"/>
  <c r="C64" i="2" s="1"/>
  <c r="E58" i="2"/>
  <c r="E57" i="2" s="1"/>
  <c r="D58" i="2"/>
  <c r="C58" i="2"/>
  <c r="C57" i="2" s="1"/>
  <c r="E54" i="2"/>
  <c r="E53" i="2" s="1"/>
  <c r="D54" i="2"/>
  <c r="D53" i="2" s="1"/>
  <c r="C54" i="2"/>
  <c r="C53" i="2" s="1"/>
  <c r="E51" i="2"/>
  <c r="E50" i="2" s="1"/>
  <c r="D51" i="2"/>
  <c r="D50" i="2" s="1"/>
  <c r="C51" i="2"/>
  <c r="C50" i="2" s="1"/>
  <c r="E48" i="2"/>
  <c r="E47" i="2" s="1"/>
  <c r="D48" i="2"/>
  <c r="D47" i="2" s="1"/>
  <c r="C48" i="2"/>
  <c r="C47" i="2" s="1"/>
  <c r="E45" i="2"/>
  <c r="E44" i="2" s="1"/>
  <c r="D45" i="2"/>
  <c r="D44" i="2" s="1"/>
  <c r="C45" i="2"/>
  <c r="C44" i="2" s="1"/>
  <c r="E42" i="2"/>
  <c r="E41" i="2" s="1"/>
  <c r="D42" i="2"/>
  <c r="D41" i="2" s="1"/>
  <c r="C42" i="2"/>
  <c r="C41" i="2" s="1"/>
  <c r="E39" i="2"/>
  <c r="D39" i="2"/>
  <c r="C39" i="2"/>
  <c r="E36" i="2"/>
  <c r="D36" i="2"/>
  <c r="C36" i="2"/>
  <c r="E30" i="2"/>
  <c r="D30" i="2"/>
  <c r="C30" i="2"/>
  <c r="E26" i="2"/>
  <c r="D26" i="2"/>
  <c r="C26" i="2"/>
  <c r="E13" i="2"/>
  <c r="E12" i="2" s="1"/>
  <c r="D13" i="2"/>
  <c r="D12" i="2" s="1"/>
  <c r="C13" i="2"/>
  <c r="C12" i="2" s="1"/>
  <c r="E9" i="2"/>
  <c r="D9" i="2"/>
  <c r="C9" i="2"/>
  <c r="E8" i="2"/>
  <c r="D8" i="2"/>
  <c r="C8" i="2"/>
  <c r="E16" i="2" l="1"/>
  <c r="D16" i="2"/>
  <c r="C16" i="2"/>
  <c r="C35" i="2"/>
  <c r="D7" i="2"/>
  <c r="E69" i="2"/>
  <c r="C7" i="2"/>
  <c r="D35" i="2"/>
  <c r="E35" i="2"/>
  <c r="C69" i="2"/>
  <c r="D69" i="2"/>
  <c r="E7" i="2"/>
  <c r="C15" i="2" l="1"/>
  <c r="D15" i="2"/>
  <c r="E15" i="2"/>
  <c r="E6" i="2" s="1"/>
  <c r="D6" i="2"/>
  <c r="C6" i="2" l="1"/>
</calcChain>
</file>

<file path=xl/sharedStrings.xml><?xml version="1.0" encoding="utf-8"?>
<sst xmlns="http://schemas.openxmlformats.org/spreadsheetml/2006/main" count="117" uniqueCount="72">
  <si>
    <t>Rashodi za zaposlene</t>
  </si>
  <si>
    <t>Šifra</t>
  </si>
  <si>
    <t>Materijalni rashodi</t>
  </si>
  <si>
    <t>Rashodi za nabavu proizvedene dugotrajne imovine</t>
  </si>
  <si>
    <t>Naziv</t>
  </si>
  <si>
    <t>Financijski rashodi</t>
  </si>
  <si>
    <t>Rezultat poslovanja</t>
  </si>
  <si>
    <t>POSEBNI DIO</t>
  </si>
  <si>
    <t>PLAN 2023.</t>
  </si>
  <si>
    <t>PROJEKCIJA 2024.</t>
  </si>
  <si>
    <t>PROJEKCIJA 2025.</t>
  </si>
  <si>
    <t>Glava 00301</t>
  </si>
  <si>
    <t>PK-OSNOVNA ŠKOLA:</t>
  </si>
  <si>
    <t>Program M033200</t>
  </si>
  <si>
    <t>DECENTRALIZIRANE FUN.-MINIMALNI FIN.STANDARD</t>
  </si>
  <si>
    <t>Aktivnost M033200A320001</t>
  </si>
  <si>
    <t>REDOVNA PROGRAMSKA DJELATNOST OSNOVNIH ŠKOLA</t>
  </si>
  <si>
    <t>Izvor 1.2.1.</t>
  </si>
  <si>
    <t>POREZNI PRIHODI ZA DECENTRALIZIRANE FUNKCIJE</t>
  </si>
  <si>
    <t>Aktivnost M033200A320003</t>
  </si>
  <si>
    <t>KAPITALNA ULAGANJA U OPREMU - DECENTR.SREDSTVA/1500kn po razrednom odjelu</t>
  </si>
  <si>
    <t>Program M033201</t>
  </si>
  <si>
    <t>ŠIRE JAVNE POTREBE-IZNAD MINIMALNOG STANDARDA</t>
  </si>
  <si>
    <t>Izvor 1.1.1.</t>
  </si>
  <si>
    <t>PRIHODI OD GRADA/PLAN ŠKOLE</t>
  </si>
  <si>
    <t>Izvor 4.3.1.</t>
  </si>
  <si>
    <t>Izvor 5.5.1.</t>
  </si>
  <si>
    <t>Aktivnost M033201A320102</t>
  </si>
  <si>
    <t>IZVANNASTAVNE I IZVANŠKOLSKE AKTIVNOSTI</t>
  </si>
  <si>
    <t>Izvor 3.1.1.</t>
  </si>
  <si>
    <t>VLASTITI PRIHODI-PK</t>
  </si>
  <si>
    <t>PRIHODI ZA POSEBNE NAMJENE-PK</t>
  </si>
  <si>
    <t>Izvor 5.3.1.</t>
  </si>
  <si>
    <t>POMOĆI IZ DRŽAVNOG PRORAČUNA-PK</t>
  </si>
  <si>
    <t>Izvor 5.4.1.</t>
  </si>
  <si>
    <t>POMOĆI IZ ŽUPANIJSKOG PRORAČUNA-PK</t>
  </si>
  <si>
    <t>POMOĆI IZ DRUGIH PRORAČUNA-PK</t>
  </si>
  <si>
    <t>PRIHODI OD GRADA</t>
  </si>
  <si>
    <t>Aktivnost M033201A320107</t>
  </si>
  <si>
    <t>NABAVKA UDŽENIKA I PRIBORA</t>
  </si>
  <si>
    <t>Aktivnost M033201A320109</t>
  </si>
  <si>
    <t>OSIGURANJE UČENIKA OSNOVNIH ŠKOLA</t>
  </si>
  <si>
    <t>Aktivnost M033201A320110</t>
  </si>
  <si>
    <t>DIOKLECIJANOVA ŠKRINJICA</t>
  </si>
  <si>
    <t>Aktivnost M033201A320111</t>
  </si>
  <si>
    <t>PROMETNI ODGOJ I SIGURNOST U PROMETU-POLIGON</t>
  </si>
  <si>
    <t>Aktivnost M033201A320117</t>
  </si>
  <si>
    <t>ŠKOLSKA SHEMA VOĆA I POVRĆA</t>
  </si>
  <si>
    <t>PRIHODI OD GRADA-plan škola</t>
  </si>
  <si>
    <t>Aktivnost M033201A320125</t>
  </si>
  <si>
    <t>PROJEKT E-ŠKOLE</t>
  </si>
  <si>
    <t>Aktivnost M033201T320119</t>
  </si>
  <si>
    <t>EU PROJEKTI  KOJE PROVODE OŠ / ERASMUS/</t>
  </si>
  <si>
    <t>Izvor 5.1.1.</t>
  </si>
  <si>
    <t>POMOĆI OD MEĐUNARODNIH ORGANIZACIJA I TIJELA EU-PK</t>
  </si>
  <si>
    <t>Višak prihoda</t>
  </si>
  <si>
    <t>Aktivnost M033201T320122</t>
  </si>
  <si>
    <t>"S POMOĆNIKOM MOGU BOLJE V"-EU</t>
  </si>
  <si>
    <t>PRIHODI OD GRADA/ plan škole</t>
  </si>
  <si>
    <t>Program M033202</t>
  </si>
  <si>
    <t>KAPITALNA ULAGANJA U OŠ - IZNAD STANDARDA</t>
  </si>
  <si>
    <t>Aktivnost M033202T320215</t>
  </si>
  <si>
    <t>NABAVKA ŠKOLSKE LEKTIRE</t>
  </si>
  <si>
    <t>PRIHODI OD GRADA-300 kn po razrednom odjelu</t>
  </si>
  <si>
    <t>Program M033203</t>
  </si>
  <si>
    <t>RASHODI ZA ZAPOSLENE U OSNOVNIM ŠKOLAMA</t>
  </si>
  <si>
    <t>Aktivnost M033203A320301</t>
  </si>
  <si>
    <t>RASHODI ZA ZAPOSLENE</t>
  </si>
  <si>
    <t>Fin. Rashodi (tužbe)</t>
  </si>
  <si>
    <t>RAVNATELJ/ICA:</t>
  </si>
  <si>
    <t>______________________</t>
  </si>
  <si>
    <t>1.a- Prijedlog financijskog plana OŠ Žrnovnica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</si>
</sst>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9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left" vertical="center" wrapText="1" readingOrder="1"/>
      <protection locked="0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164" fontId="6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3" xfId="0" applyFont="1" applyFill="1" applyBorder="1" applyAlignment="1" applyProtection="1">
      <alignment vertical="center" wrapText="1" readingOrder="1"/>
      <protection locked="0"/>
    </xf>
    <xf numFmtId="0" fontId="4" fillId="0" borderId="1" xfId="0" applyFont="1" applyFill="1" applyBorder="1" applyAlignment="1" applyProtection="1">
      <alignment vertical="center" wrapText="1" readingOrder="1"/>
      <protection locked="0"/>
    </xf>
    <xf numFmtId="164" fontId="4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vertical="center" wrapText="1" readingOrder="1"/>
      <protection locked="0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6" xfId="0" applyFont="1" applyFill="1" applyBorder="1" applyAlignment="1" applyProtection="1">
      <alignment vertical="center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4" fillId="0" borderId="7" xfId="0" applyFont="1" applyFill="1" applyBorder="1" applyAlignment="1" applyProtection="1">
      <alignment vertical="center" wrapText="1" readingOrder="1"/>
      <protection locked="0"/>
    </xf>
    <xf numFmtId="0" fontId="4" fillId="0" borderId="8" xfId="0" applyFont="1" applyFill="1" applyBorder="1" applyAlignment="1" applyProtection="1">
      <alignment vertical="center" wrapText="1" readingOrder="1"/>
      <protection locked="0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0" fontId="8" fillId="3" borderId="3" xfId="0" applyFont="1" applyFill="1" applyBorder="1" applyAlignment="1" applyProtection="1">
      <alignment horizontal="center" vertical="center" wrapText="1" readingOrder="1"/>
      <protection locked="0"/>
    </xf>
    <xf numFmtId="0" fontId="7" fillId="2" borderId="5" xfId="0" applyFont="1" applyFill="1" applyBorder="1" applyAlignment="1" applyProtection="1">
      <alignment vertical="center" wrapText="1" readingOrder="1"/>
      <protection locked="0"/>
    </xf>
    <xf numFmtId="0" fontId="7" fillId="2" borderId="6" xfId="0" applyFont="1" applyFill="1" applyBorder="1" applyAlignment="1" applyProtection="1">
      <alignment vertical="center" wrapText="1" readingOrder="1"/>
      <protection locked="0"/>
    </xf>
    <xf numFmtId="164" fontId="7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4" borderId="3" xfId="0" applyFont="1" applyFill="1" applyBorder="1" applyAlignment="1" applyProtection="1">
      <alignment vertical="center" wrapText="1" readingOrder="1"/>
      <protection locked="0"/>
    </xf>
    <xf numFmtId="0" fontId="6" fillId="4" borderId="1" xfId="0" applyFont="1" applyFill="1" applyBorder="1" applyAlignment="1" applyProtection="1">
      <alignment vertical="center" wrapText="1" readingOrder="1"/>
      <protection locked="0"/>
    </xf>
    <xf numFmtId="164" fontId="6" fillId="4" borderId="3" xfId="0" applyNumberFormat="1" applyFont="1" applyFill="1" applyBorder="1" applyAlignment="1" applyProtection="1">
      <alignment horizontal="right" vertical="center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4"/>
  <sheetViews>
    <sheetView tabSelected="1" topLeftCell="A2" workbookViewId="0">
      <selection activeCell="D1" sqref="D1"/>
    </sheetView>
  </sheetViews>
  <sheetFormatPr defaultRowHeight="15" x14ac:dyDescent="0.25"/>
  <cols>
    <col min="1" max="1" width="22.28515625" style="3" bestFit="1" customWidth="1"/>
    <col min="2" max="2" width="30.85546875" style="3" bestFit="1" customWidth="1"/>
    <col min="3" max="3" width="30.28515625" style="6" bestFit="1" customWidth="1"/>
    <col min="4" max="4" width="23.42578125" style="3" bestFit="1" customWidth="1"/>
    <col min="5" max="5" width="25.5703125" style="3" customWidth="1"/>
  </cols>
  <sheetData>
    <row r="1" spans="1:5" ht="44.25" customHeight="1" x14ac:dyDescent="0.25">
      <c r="B1" s="5" t="s">
        <v>7</v>
      </c>
    </row>
    <row r="2" spans="1:5" x14ac:dyDescent="0.25">
      <c r="C2" s="1" t="s">
        <v>71</v>
      </c>
      <c r="D2" s="4"/>
      <c r="E2" s="2"/>
    </row>
    <row r="3" spans="1:5" x14ac:dyDescent="0.25">
      <c r="A3" s="7"/>
      <c r="D3" s="8"/>
      <c r="E3" s="9"/>
    </row>
    <row r="4" spans="1:5" x14ac:dyDescent="0.25">
      <c r="A4" s="10"/>
      <c r="B4" s="10"/>
      <c r="C4" s="11"/>
      <c r="D4" s="12"/>
      <c r="E4" s="13"/>
    </row>
    <row r="5" spans="1:5" ht="34.5" customHeight="1" thickBot="1" x14ac:dyDescent="0.3">
      <c r="A5" s="35" t="s">
        <v>1</v>
      </c>
      <c r="B5" s="35" t="s">
        <v>4</v>
      </c>
      <c r="C5" s="35" t="s">
        <v>8</v>
      </c>
      <c r="D5" s="35" t="s">
        <v>9</v>
      </c>
      <c r="E5" s="36" t="s">
        <v>10</v>
      </c>
    </row>
    <row r="6" spans="1:5" ht="32.25" customHeight="1" thickTop="1" x14ac:dyDescent="0.25">
      <c r="A6" s="37" t="s">
        <v>11</v>
      </c>
      <c r="B6" s="38" t="s">
        <v>12</v>
      </c>
      <c r="C6" s="39">
        <f>SUM(C7+C15+C69+C73)</f>
        <v>1147305</v>
      </c>
      <c r="D6" s="39">
        <f>SUM(D7+D15+D69+D73)</f>
        <v>1135115</v>
      </c>
      <c r="E6" s="39">
        <f>SUM(E7+E15+E69+E73)</f>
        <v>1139845</v>
      </c>
    </row>
    <row r="7" spans="1:5" ht="30.75" customHeight="1" x14ac:dyDescent="0.25">
      <c r="A7" s="40" t="s">
        <v>13</v>
      </c>
      <c r="B7" s="41" t="s">
        <v>14</v>
      </c>
      <c r="C7" s="42">
        <f>SUM(C8+C12)</f>
        <v>85144</v>
      </c>
      <c r="D7" s="42">
        <f>SUM(D8+D12)</f>
        <v>85144</v>
      </c>
      <c r="E7" s="42">
        <f>SUM(E8+E12)</f>
        <v>85144</v>
      </c>
    </row>
    <row r="8" spans="1:5" ht="30" customHeight="1" x14ac:dyDescent="0.25">
      <c r="A8" s="14" t="s">
        <v>15</v>
      </c>
      <c r="B8" s="15" t="s">
        <v>16</v>
      </c>
      <c r="C8" s="16">
        <f>SUM(C10+C11)</f>
        <v>81144</v>
      </c>
      <c r="D8" s="16">
        <f>SUM(D10+D11)</f>
        <v>81144</v>
      </c>
      <c r="E8" s="16">
        <f>SUM(E10+E11)</f>
        <v>81144</v>
      </c>
    </row>
    <row r="9" spans="1:5" ht="19.5" x14ac:dyDescent="0.25">
      <c r="A9" s="17" t="s">
        <v>17</v>
      </c>
      <c r="B9" s="18" t="s">
        <v>18</v>
      </c>
      <c r="C9" s="19">
        <f>SUM(C10+C11)</f>
        <v>81144</v>
      </c>
      <c r="D9" s="19">
        <f>SUM(D10+D11)</f>
        <v>81144</v>
      </c>
      <c r="E9" s="19">
        <f>SUM(E10+E11)</f>
        <v>81144</v>
      </c>
    </row>
    <row r="10" spans="1:5" x14ac:dyDescent="0.25">
      <c r="A10" s="20">
        <v>32</v>
      </c>
      <c r="B10" s="21" t="s">
        <v>2</v>
      </c>
      <c r="C10" s="22">
        <v>80544</v>
      </c>
      <c r="D10" s="23">
        <v>80544</v>
      </c>
      <c r="E10" s="24">
        <v>80544</v>
      </c>
    </row>
    <row r="11" spans="1:5" x14ac:dyDescent="0.25">
      <c r="A11" s="20">
        <v>34</v>
      </c>
      <c r="B11" s="25" t="s">
        <v>5</v>
      </c>
      <c r="C11" s="22">
        <v>600</v>
      </c>
      <c r="D11" s="23">
        <v>600</v>
      </c>
      <c r="E11" s="26">
        <v>600</v>
      </c>
    </row>
    <row r="12" spans="1:5" ht="33.75" x14ac:dyDescent="0.25">
      <c r="A12" s="14" t="s">
        <v>19</v>
      </c>
      <c r="B12" s="15" t="s">
        <v>20</v>
      </c>
      <c r="C12" s="16">
        <f t="shared" ref="C12:E13" si="0">SUM(C13)</f>
        <v>4000</v>
      </c>
      <c r="D12" s="16">
        <f t="shared" si="0"/>
        <v>4000</v>
      </c>
      <c r="E12" s="16">
        <f t="shared" si="0"/>
        <v>4000</v>
      </c>
    </row>
    <row r="13" spans="1:5" ht="19.5" x14ac:dyDescent="0.25">
      <c r="A13" s="17" t="s">
        <v>17</v>
      </c>
      <c r="B13" s="18" t="s">
        <v>18</v>
      </c>
      <c r="C13" s="19">
        <f t="shared" si="0"/>
        <v>4000</v>
      </c>
      <c r="D13" s="19">
        <f t="shared" si="0"/>
        <v>4000</v>
      </c>
      <c r="E13" s="19">
        <f t="shared" si="0"/>
        <v>4000</v>
      </c>
    </row>
    <row r="14" spans="1:5" ht="22.5" x14ac:dyDescent="0.25">
      <c r="A14" s="20">
        <v>42</v>
      </c>
      <c r="B14" s="25" t="s">
        <v>3</v>
      </c>
      <c r="C14" s="22">
        <v>4000</v>
      </c>
      <c r="D14" s="23">
        <v>4000</v>
      </c>
      <c r="E14" s="26">
        <v>4000</v>
      </c>
    </row>
    <row r="15" spans="1:5" ht="42.75" customHeight="1" x14ac:dyDescent="0.25">
      <c r="A15" s="40" t="s">
        <v>21</v>
      </c>
      <c r="B15" s="41" t="s">
        <v>22</v>
      </c>
      <c r="C15" s="42">
        <f>SUM(C16+C35+C41+C44+C47+C50+C53+C57+C64)</f>
        <v>112231</v>
      </c>
      <c r="D15" s="42">
        <f t="shared" ref="D15:E15" si="1">SUM(D16+D35+D41+D44+D47+D50+D53+D57+D64)</f>
        <v>99091</v>
      </c>
      <c r="E15" s="42">
        <f t="shared" si="1"/>
        <v>99091</v>
      </c>
    </row>
    <row r="16" spans="1:5" ht="22.5" x14ac:dyDescent="0.25">
      <c r="A16" s="14" t="s">
        <v>27</v>
      </c>
      <c r="B16" s="15" t="s">
        <v>28</v>
      </c>
      <c r="C16" s="16">
        <f>SUM(C17+C21+C26+C30)</f>
        <v>29551</v>
      </c>
      <c r="D16" s="16">
        <f t="shared" ref="D16:E16" si="2">SUM(D17+D21+D26+D30)</f>
        <v>29551</v>
      </c>
      <c r="E16" s="16">
        <f t="shared" si="2"/>
        <v>29551</v>
      </c>
    </row>
    <row r="17" spans="1:5" x14ac:dyDescent="0.25">
      <c r="A17" s="17" t="s">
        <v>29</v>
      </c>
      <c r="B17" s="18" t="s">
        <v>30</v>
      </c>
      <c r="C17" s="19">
        <f>SUM(C18:C20)</f>
        <v>9301</v>
      </c>
      <c r="D17" s="19">
        <f>SUM(D18:D20)</f>
        <v>9301</v>
      </c>
      <c r="E17" s="19">
        <f>SUM(E18:E20)</f>
        <v>9301</v>
      </c>
    </row>
    <row r="18" spans="1:5" x14ac:dyDescent="0.25">
      <c r="A18" s="20">
        <v>32</v>
      </c>
      <c r="B18" s="25" t="s">
        <v>2</v>
      </c>
      <c r="C18" s="22">
        <v>3001</v>
      </c>
      <c r="D18" s="27">
        <v>3001</v>
      </c>
      <c r="E18" s="22">
        <v>3001</v>
      </c>
    </row>
    <row r="19" spans="1:5" ht="22.5" x14ac:dyDescent="0.25">
      <c r="A19" s="20">
        <v>42</v>
      </c>
      <c r="B19" s="25" t="s">
        <v>3</v>
      </c>
      <c r="C19" s="22">
        <v>6300</v>
      </c>
      <c r="D19" s="27">
        <v>6300</v>
      </c>
      <c r="E19" s="22">
        <v>6300</v>
      </c>
    </row>
    <row r="20" spans="1:5" x14ac:dyDescent="0.25">
      <c r="A20" s="20">
        <v>92</v>
      </c>
      <c r="B20" s="21" t="s">
        <v>6</v>
      </c>
      <c r="C20" s="22"/>
      <c r="D20" s="27"/>
      <c r="E20" s="22"/>
    </row>
    <row r="21" spans="1:5" x14ac:dyDescent="0.25">
      <c r="A21" s="17" t="s">
        <v>25</v>
      </c>
      <c r="B21" s="18" t="s">
        <v>31</v>
      </c>
      <c r="C21" s="19">
        <f>SUM(C22:C25)</f>
        <v>19800</v>
      </c>
      <c r="D21" s="19">
        <f>SUM(D22:D25)</f>
        <v>19800</v>
      </c>
      <c r="E21" s="19">
        <f>SUM(E22:E25)</f>
        <v>19800</v>
      </c>
    </row>
    <row r="22" spans="1:5" x14ac:dyDescent="0.25">
      <c r="A22" s="20">
        <v>31</v>
      </c>
      <c r="B22" s="25" t="s">
        <v>0</v>
      </c>
      <c r="C22" s="22"/>
      <c r="D22" s="27"/>
      <c r="E22" s="22"/>
    </row>
    <row r="23" spans="1:5" x14ac:dyDescent="0.25">
      <c r="A23" s="20">
        <v>32</v>
      </c>
      <c r="B23" s="25" t="s">
        <v>2</v>
      </c>
      <c r="C23" s="22">
        <v>18400</v>
      </c>
      <c r="D23" s="27">
        <v>18400</v>
      </c>
      <c r="E23" s="22">
        <v>18400</v>
      </c>
    </row>
    <row r="24" spans="1:5" ht="22.5" x14ac:dyDescent="0.25">
      <c r="A24" s="20">
        <v>42</v>
      </c>
      <c r="B24" s="25" t="s">
        <v>3</v>
      </c>
      <c r="C24" s="22">
        <v>1400</v>
      </c>
      <c r="D24" s="27">
        <v>1400</v>
      </c>
      <c r="E24" s="22">
        <v>1400</v>
      </c>
    </row>
    <row r="25" spans="1:5" x14ac:dyDescent="0.25">
      <c r="A25" s="20">
        <v>92</v>
      </c>
      <c r="B25" s="21" t="s">
        <v>6</v>
      </c>
      <c r="C25" s="22"/>
      <c r="D25" s="27"/>
      <c r="E25" s="22"/>
    </row>
    <row r="26" spans="1:5" x14ac:dyDescent="0.25">
      <c r="A26" s="17" t="s">
        <v>34</v>
      </c>
      <c r="B26" s="18" t="s">
        <v>35</v>
      </c>
      <c r="C26" s="19">
        <f>SUM(C27:C29)</f>
        <v>180</v>
      </c>
      <c r="D26" s="19">
        <f>SUM(D27:D29)</f>
        <v>180</v>
      </c>
      <c r="E26" s="19">
        <f>SUM(E27:E29)</f>
        <v>180</v>
      </c>
    </row>
    <row r="27" spans="1:5" x14ac:dyDescent="0.25">
      <c r="A27" s="20">
        <v>31</v>
      </c>
      <c r="B27" s="25" t="s">
        <v>0</v>
      </c>
      <c r="C27" s="22"/>
      <c r="D27" s="27"/>
      <c r="E27" s="22"/>
    </row>
    <row r="28" spans="1:5" x14ac:dyDescent="0.25">
      <c r="A28" s="20">
        <v>32</v>
      </c>
      <c r="B28" s="25" t="s">
        <v>2</v>
      </c>
      <c r="C28" s="22">
        <v>180</v>
      </c>
      <c r="D28" s="27">
        <v>180</v>
      </c>
      <c r="E28" s="22">
        <v>180</v>
      </c>
    </row>
    <row r="29" spans="1:5" x14ac:dyDescent="0.25">
      <c r="A29" s="20">
        <v>92</v>
      </c>
      <c r="B29" s="21" t="s">
        <v>6</v>
      </c>
      <c r="C29" s="22"/>
      <c r="D29" s="27"/>
      <c r="E29" s="22"/>
    </row>
    <row r="30" spans="1:5" x14ac:dyDescent="0.25">
      <c r="A30" s="17" t="s">
        <v>26</v>
      </c>
      <c r="B30" s="18" t="s">
        <v>36</v>
      </c>
      <c r="C30" s="19">
        <f>SUM(C31:C34)</f>
        <v>270</v>
      </c>
      <c r="D30" s="19">
        <f>SUM(D31:D34)</f>
        <v>270</v>
      </c>
      <c r="E30" s="19">
        <f>SUM(E31:E34)</f>
        <v>270</v>
      </c>
    </row>
    <row r="31" spans="1:5" x14ac:dyDescent="0.25">
      <c r="A31" s="20">
        <v>31</v>
      </c>
      <c r="B31" s="25" t="s">
        <v>0</v>
      </c>
      <c r="C31" s="22"/>
      <c r="D31" s="27"/>
      <c r="E31" s="22"/>
    </row>
    <row r="32" spans="1:5" x14ac:dyDescent="0.25">
      <c r="A32" s="20">
        <v>32</v>
      </c>
      <c r="B32" s="25" t="s">
        <v>2</v>
      </c>
      <c r="C32" s="22">
        <v>270</v>
      </c>
      <c r="D32" s="27">
        <v>270</v>
      </c>
      <c r="E32" s="22">
        <v>270</v>
      </c>
    </row>
    <row r="33" spans="1:5" ht="22.5" x14ac:dyDescent="0.25">
      <c r="A33" s="20">
        <v>42</v>
      </c>
      <c r="B33" s="25" t="s">
        <v>3</v>
      </c>
      <c r="C33" s="22"/>
      <c r="D33" s="27"/>
      <c r="E33" s="22"/>
    </row>
    <row r="34" spans="1:5" x14ac:dyDescent="0.25">
      <c r="A34" s="20">
        <v>92</v>
      </c>
      <c r="B34" s="21" t="s">
        <v>6</v>
      </c>
      <c r="C34" s="22"/>
      <c r="D34" s="27"/>
      <c r="E34" s="22"/>
    </row>
    <row r="35" spans="1:5" x14ac:dyDescent="0.25">
      <c r="A35" s="14" t="s">
        <v>38</v>
      </c>
      <c r="B35" s="15" t="s">
        <v>39</v>
      </c>
      <c r="C35" s="16">
        <f>SUM(C36+C39)</f>
        <v>21240</v>
      </c>
      <c r="D35" s="16">
        <f>SUM(D36+D39)</f>
        <v>21240</v>
      </c>
      <c r="E35" s="16">
        <f>SUM(E36+E39)</f>
        <v>21240</v>
      </c>
    </row>
    <row r="36" spans="1:5" x14ac:dyDescent="0.25">
      <c r="A36" s="17" t="s">
        <v>32</v>
      </c>
      <c r="B36" s="18" t="s">
        <v>33</v>
      </c>
      <c r="C36" s="19">
        <f>SUM(C37:C38)</f>
        <v>21240</v>
      </c>
      <c r="D36" s="19">
        <f>SUM(D37:D38)</f>
        <v>21240</v>
      </c>
      <c r="E36" s="19">
        <f>SUM(E37:E38)</f>
        <v>21240</v>
      </c>
    </row>
    <row r="37" spans="1:5" x14ac:dyDescent="0.25">
      <c r="A37" s="20">
        <v>32</v>
      </c>
      <c r="B37" s="25" t="s">
        <v>2</v>
      </c>
      <c r="C37" s="22"/>
      <c r="D37" s="27"/>
      <c r="E37" s="22"/>
    </row>
    <row r="38" spans="1:5" ht="22.5" x14ac:dyDescent="0.25">
      <c r="A38" s="20">
        <v>42</v>
      </c>
      <c r="B38" s="25" t="s">
        <v>3</v>
      </c>
      <c r="C38" s="22">
        <v>21240</v>
      </c>
      <c r="D38" s="27">
        <v>21240</v>
      </c>
      <c r="E38" s="22">
        <v>21240</v>
      </c>
    </row>
    <row r="39" spans="1:5" x14ac:dyDescent="0.25">
      <c r="A39" s="17" t="s">
        <v>26</v>
      </c>
      <c r="B39" s="18" t="s">
        <v>36</v>
      </c>
      <c r="C39" s="19">
        <f>SUM(C40)</f>
        <v>0</v>
      </c>
      <c r="D39" s="19">
        <f>SUM(D40)</f>
        <v>0</v>
      </c>
      <c r="E39" s="19">
        <f>SUM(E40)</f>
        <v>0</v>
      </c>
    </row>
    <row r="40" spans="1:5" x14ac:dyDescent="0.25">
      <c r="A40" s="20"/>
      <c r="B40" s="25"/>
      <c r="C40" s="22"/>
      <c r="D40" s="27"/>
      <c r="E40" s="22"/>
    </row>
    <row r="41" spans="1:5" ht="22.5" x14ac:dyDescent="0.25">
      <c r="A41" s="14" t="s">
        <v>40</v>
      </c>
      <c r="B41" s="15" t="s">
        <v>41</v>
      </c>
      <c r="C41" s="16">
        <f t="shared" ref="C41:E42" si="3">SUM(C42)</f>
        <v>600</v>
      </c>
      <c r="D41" s="16">
        <f t="shared" si="3"/>
        <v>600</v>
      </c>
      <c r="E41" s="16">
        <f t="shared" si="3"/>
        <v>600</v>
      </c>
    </row>
    <row r="42" spans="1:5" x14ac:dyDescent="0.25">
      <c r="A42" s="17" t="s">
        <v>25</v>
      </c>
      <c r="B42" s="18" t="s">
        <v>31</v>
      </c>
      <c r="C42" s="19">
        <f t="shared" si="3"/>
        <v>600</v>
      </c>
      <c r="D42" s="19">
        <f t="shared" si="3"/>
        <v>600</v>
      </c>
      <c r="E42" s="19">
        <f t="shared" si="3"/>
        <v>600</v>
      </c>
    </row>
    <row r="43" spans="1:5" x14ac:dyDescent="0.25">
      <c r="A43" s="20">
        <v>32</v>
      </c>
      <c r="B43" s="25" t="s">
        <v>2</v>
      </c>
      <c r="C43" s="22">
        <v>600</v>
      </c>
      <c r="D43" s="27">
        <v>600</v>
      </c>
      <c r="E43" s="22">
        <v>600</v>
      </c>
    </row>
    <row r="44" spans="1:5" x14ac:dyDescent="0.25">
      <c r="A44" s="15" t="s">
        <v>42</v>
      </c>
      <c r="B44" s="15" t="s">
        <v>43</v>
      </c>
      <c r="C44" s="16">
        <f t="shared" ref="C44:E45" si="4">SUM(C45)</f>
        <v>0</v>
      </c>
      <c r="D44" s="16">
        <f t="shared" si="4"/>
        <v>0</v>
      </c>
      <c r="E44" s="16">
        <f t="shared" si="4"/>
        <v>0</v>
      </c>
    </row>
    <row r="45" spans="1:5" x14ac:dyDescent="0.25">
      <c r="A45" s="17" t="s">
        <v>23</v>
      </c>
      <c r="B45" s="18" t="s">
        <v>37</v>
      </c>
      <c r="C45" s="19">
        <f t="shared" si="4"/>
        <v>0</v>
      </c>
      <c r="D45" s="19">
        <f t="shared" si="4"/>
        <v>0</v>
      </c>
      <c r="E45" s="19">
        <f t="shared" si="4"/>
        <v>0</v>
      </c>
    </row>
    <row r="46" spans="1:5" x14ac:dyDescent="0.25">
      <c r="A46" s="20">
        <v>32</v>
      </c>
      <c r="B46" s="25" t="s">
        <v>2</v>
      </c>
      <c r="C46" s="22"/>
      <c r="D46" s="27"/>
      <c r="E46" s="22"/>
    </row>
    <row r="47" spans="1:5" ht="22.5" x14ac:dyDescent="0.25">
      <c r="A47" s="14" t="s">
        <v>44</v>
      </c>
      <c r="B47" s="15" t="s">
        <v>45</v>
      </c>
      <c r="C47" s="16">
        <f t="shared" ref="C47:E48" si="5">SUM(C48)</f>
        <v>450</v>
      </c>
      <c r="D47" s="16">
        <f t="shared" si="5"/>
        <v>450</v>
      </c>
      <c r="E47" s="16">
        <f t="shared" si="5"/>
        <v>450</v>
      </c>
    </row>
    <row r="48" spans="1:5" x14ac:dyDescent="0.25">
      <c r="A48" s="17" t="s">
        <v>23</v>
      </c>
      <c r="B48" s="18" t="s">
        <v>24</v>
      </c>
      <c r="C48" s="19">
        <f t="shared" si="5"/>
        <v>450</v>
      </c>
      <c r="D48" s="19">
        <f t="shared" si="5"/>
        <v>450</v>
      </c>
      <c r="E48" s="19">
        <f t="shared" si="5"/>
        <v>450</v>
      </c>
    </row>
    <row r="49" spans="1:5" x14ac:dyDescent="0.25">
      <c r="A49" s="20">
        <v>32</v>
      </c>
      <c r="B49" s="25" t="s">
        <v>2</v>
      </c>
      <c r="C49" s="22">
        <v>450</v>
      </c>
      <c r="D49" s="27">
        <v>450</v>
      </c>
      <c r="E49" s="22">
        <v>450</v>
      </c>
    </row>
    <row r="50" spans="1:5" x14ac:dyDescent="0.25">
      <c r="A50" s="14" t="s">
        <v>46</v>
      </c>
      <c r="B50" s="15" t="s">
        <v>47</v>
      </c>
      <c r="C50" s="16">
        <f t="shared" ref="C50:E51" si="6">SUM(C51)</f>
        <v>0</v>
      </c>
      <c r="D50" s="16">
        <f t="shared" si="6"/>
        <v>0</v>
      </c>
      <c r="E50" s="16">
        <f t="shared" si="6"/>
        <v>0</v>
      </c>
    </row>
    <row r="51" spans="1:5" x14ac:dyDescent="0.25">
      <c r="A51" s="17" t="s">
        <v>23</v>
      </c>
      <c r="B51" s="30" t="s">
        <v>48</v>
      </c>
      <c r="C51" s="19">
        <f t="shared" si="6"/>
        <v>0</v>
      </c>
      <c r="D51" s="19">
        <f t="shared" si="6"/>
        <v>0</v>
      </c>
      <c r="E51" s="19">
        <f t="shared" si="6"/>
        <v>0</v>
      </c>
    </row>
    <row r="52" spans="1:5" x14ac:dyDescent="0.25">
      <c r="A52" s="20">
        <v>32</v>
      </c>
      <c r="B52" s="25" t="s">
        <v>2</v>
      </c>
      <c r="C52" s="22"/>
      <c r="D52" s="27"/>
      <c r="E52" s="22"/>
    </row>
    <row r="53" spans="1:5" x14ac:dyDescent="0.25">
      <c r="A53" s="14" t="s">
        <v>49</v>
      </c>
      <c r="B53" s="15" t="s">
        <v>50</v>
      </c>
      <c r="C53" s="16">
        <f>SUM(C54)</f>
        <v>1260</v>
      </c>
      <c r="D53" s="16">
        <f>SUM(D54)</f>
        <v>1260</v>
      </c>
      <c r="E53" s="16">
        <f>SUM(E54)</f>
        <v>1260</v>
      </c>
    </row>
    <row r="54" spans="1:5" x14ac:dyDescent="0.25">
      <c r="A54" s="17" t="s">
        <v>23</v>
      </c>
      <c r="B54" s="18" t="s">
        <v>37</v>
      </c>
      <c r="C54" s="19">
        <f>SUM(C55:C56)</f>
        <v>1260</v>
      </c>
      <c r="D54" s="19">
        <f>SUM(D55:D56)</f>
        <v>1260</v>
      </c>
      <c r="E54" s="19">
        <f>SUM(E55:E56)</f>
        <v>1260</v>
      </c>
    </row>
    <row r="55" spans="1:5" x14ac:dyDescent="0.25">
      <c r="A55" s="20">
        <v>31</v>
      </c>
      <c r="B55" s="25" t="s">
        <v>0</v>
      </c>
      <c r="C55" s="22"/>
      <c r="D55" s="27"/>
      <c r="E55" s="22"/>
    </row>
    <row r="56" spans="1:5" x14ac:dyDescent="0.25">
      <c r="A56" s="20">
        <v>32</v>
      </c>
      <c r="B56" s="25" t="s">
        <v>2</v>
      </c>
      <c r="C56" s="22">
        <v>1260</v>
      </c>
      <c r="D56" s="27">
        <v>1260</v>
      </c>
      <c r="E56" s="22">
        <v>1260</v>
      </c>
    </row>
    <row r="57" spans="1:5" ht="22.5" x14ac:dyDescent="0.25">
      <c r="A57" s="14" t="s">
        <v>51</v>
      </c>
      <c r="B57" s="15" t="s">
        <v>52</v>
      </c>
      <c r="C57" s="16">
        <f>SUM(C58)</f>
        <v>13140</v>
      </c>
      <c r="D57" s="16">
        <f t="shared" ref="D57:E57" si="7">SUM(D58)</f>
        <v>0</v>
      </c>
      <c r="E57" s="16">
        <f t="shared" si="7"/>
        <v>0</v>
      </c>
    </row>
    <row r="58" spans="1:5" ht="19.5" x14ac:dyDescent="0.25">
      <c r="A58" s="17" t="s">
        <v>53</v>
      </c>
      <c r="B58" s="18" t="s">
        <v>54</v>
      </c>
      <c r="C58" s="19">
        <f>SUM(C59:C63)</f>
        <v>13140</v>
      </c>
      <c r="D58" s="19">
        <f>SUM(D59:D63)</f>
        <v>0</v>
      </c>
      <c r="E58" s="19">
        <f>SUM(E59:E63)</f>
        <v>0</v>
      </c>
    </row>
    <row r="59" spans="1:5" x14ac:dyDescent="0.25">
      <c r="A59" s="20">
        <v>32</v>
      </c>
      <c r="B59" s="25" t="s">
        <v>2</v>
      </c>
      <c r="C59" s="22">
        <v>13120</v>
      </c>
      <c r="D59" s="27"/>
      <c r="E59" s="22"/>
    </row>
    <row r="60" spans="1:5" x14ac:dyDescent="0.25">
      <c r="A60" s="20">
        <v>34</v>
      </c>
      <c r="B60" s="25" t="s">
        <v>5</v>
      </c>
      <c r="C60" s="22">
        <v>20</v>
      </c>
      <c r="D60" s="27"/>
      <c r="E60" s="22"/>
    </row>
    <row r="61" spans="1:5" ht="22.5" x14ac:dyDescent="0.25">
      <c r="A61" s="20">
        <v>42</v>
      </c>
      <c r="B61" s="25" t="s">
        <v>3</v>
      </c>
      <c r="C61" s="22"/>
      <c r="D61" s="27"/>
      <c r="E61" s="22"/>
    </row>
    <row r="62" spans="1:5" x14ac:dyDescent="0.25">
      <c r="A62" s="20">
        <v>92</v>
      </c>
      <c r="B62" s="21" t="s">
        <v>6</v>
      </c>
      <c r="C62" s="22"/>
      <c r="D62" s="27"/>
      <c r="E62" s="22"/>
    </row>
    <row r="63" spans="1:5" x14ac:dyDescent="0.25">
      <c r="A63" s="31">
        <v>922</v>
      </c>
      <c r="B63" s="25" t="s">
        <v>55</v>
      </c>
      <c r="C63" s="29"/>
      <c r="D63" s="28"/>
      <c r="E63" s="29"/>
    </row>
    <row r="64" spans="1:5" x14ac:dyDescent="0.25">
      <c r="A64" s="14" t="s">
        <v>56</v>
      </c>
      <c r="B64" s="15" t="s">
        <v>57</v>
      </c>
      <c r="C64" s="16">
        <f>SUM(C65)</f>
        <v>45990</v>
      </c>
      <c r="D64" s="16">
        <f>SUM(D65)</f>
        <v>45990</v>
      </c>
      <c r="E64" s="16">
        <f>SUM(E65)</f>
        <v>45990</v>
      </c>
    </row>
    <row r="65" spans="1:5" x14ac:dyDescent="0.25">
      <c r="A65" s="32" t="s">
        <v>23</v>
      </c>
      <c r="B65" s="33" t="s">
        <v>58</v>
      </c>
      <c r="C65" s="19">
        <f>SUM(C66:C68)</f>
        <v>45990</v>
      </c>
      <c r="D65" s="19">
        <f>SUM(D66:D68)</f>
        <v>45990</v>
      </c>
      <c r="E65" s="19">
        <f>SUM(E66:E68)</f>
        <v>45990</v>
      </c>
    </row>
    <row r="66" spans="1:5" x14ac:dyDescent="0.25">
      <c r="A66" s="34">
        <v>31</v>
      </c>
      <c r="B66" s="25" t="s">
        <v>0</v>
      </c>
      <c r="C66" s="22">
        <v>41995</v>
      </c>
      <c r="D66" s="27">
        <v>41995</v>
      </c>
      <c r="E66" s="22">
        <v>41995</v>
      </c>
    </row>
    <row r="67" spans="1:5" x14ac:dyDescent="0.25">
      <c r="A67" s="20">
        <v>32</v>
      </c>
      <c r="B67" s="25" t="s">
        <v>2</v>
      </c>
      <c r="C67" s="22">
        <v>3995</v>
      </c>
      <c r="D67" s="27">
        <v>3995</v>
      </c>
      <c r="E67" s="22">
        <v>3995</v>
      </c>
    </row>
    <row r="68" spans="1:5" x14ac:dyDescent="0.25">
      <c r="A68" s="20">
        <v>34</v>
      </c>
      <c r="B68" s="25" t="s">
        <v>6</v>
      </c>
      <c r="C68" s="22"/>
      <c r="D68" s="27"/>
      <c r="E68" s="22"/>
    </row>
    <row r="69" spans="1:5" ht="42" customHeight="1" x14ac:dyDescent="0.25">
      <c r="A69" s="40" t="s">
        <v>59</v>
      </c>
      <c r="B69" s="41" t="s">
        <v>60</v>
      </c>
      <c r="C69" s="42">
        <f>SUM(C70)</f>
        <v>800</v>
      </c>
      <c r="D69" s="42">
        <f t="shared" ref="D69:E70" si="8">SUM(D70)</f>
        <v>800</v>
      </c>
      <c r="E69" s="42">
        <f t="shared" si="8"/>
        <v>800</v>
      </c>
    </row>
    <row r="70" spans="1:5" x14ac:dyDescent="0.25">
      <c r="A70" s="14" t="s">
        <v>61</v>
      </c>
      <c r="B70" s="15" t="s">
        <v>62</v>
      </c>
      <c r="C70" s="16">
        <f>SUM(C71)</f>
        <v>800</v>
      </c>
      <c r="D70" s="16">
        <f t="shared" si="8"/>
        <v>800</v>
      </c>
      <c r="E70" s="16">
        <f t="shared" si="8"/>
        <v>800</v>
      </c>
    </row>
    <row r="71" spans="1:5" x14ac:dyDescent="0.25">
      <c r="A71" s="17" t="s">
        <v>23</v>
      </c>
      <c r="B71" s="18" t="s">
        <v>63</v>
      </c>
      <c r="C71" s="19">
        <f>SUM(C72)</f>
        <v>800</v>
      </c>
      <c r="D71" s="19">
        <f>SUM(D72)</f>
        <v>800</v>
      </c>
      <c r="E71" s="19">
        <f>SUM(E72)</f>
        <v>800</v>
      </c>
    </row>
    <row r="72" spans="1:5" ht="22.5" x14ac:dyDescent="0.25">
      <c r="A72" s="20">
        <v>42</v>
      </c>
      <c r="B72" s="25" t="s">
        <v>3</v>
      </c>
      <c r="C72" s="22">
        <v>800</v>
      </c>
      <c r="D72" s="27">
        <v>800</v>
      </c>
      <c r="E72" s="22">
        <v>800</v>
      </c>
    </row>
    <row r="73" spans="1:5" ht="33.75" customHeight="1" x14ac:dyDescent="0.25">
      <c r="A73" s="40" t="s">
        <v>64</v>
      </c>
      <c r="B73" s="41" t="s">
        <v>65</v>
      </c>
      <c r="C73" s="42">
        <f t="shared" ref="C73:E74" si="9">SUM(C74)</f>
        <v>949130</v>
      </c>
      <c r="D73" s="42">
        <f t="shared" si="9"/>
        <v>950080</v>
      </c>
      <c r="E73" s="42">
        <f t="shared" si="9"/>
        <v>954810</v>
      </c>
    </row>
    <row r="74" spans="1:5" x14ac:dyDescent="0.25">
      <c r="A74" s="14" t="s">
        <v>66</v>
      </c>
      <c r="B74" s="15" t="s">
        <v>67</v>
      </c>
      <c r="C74" s="16">
        <f t="shared" si="9"/>
        <v>949130</v>
      </c>
      <c r="D74" s="16">
        <f t="shared" si="9"/>
        <v>950080</v>
      </c>
      <c r="E74" s="16">
        <f t="shared" si="9"/>
        <v>954810</v>
      </c>
    </row>
    <row r="75" spans="1:5" x14ac:dyDescent="0.25">
      <c r="A75" s="17" t="s">
        <v>32</v>
      </c>
      <c r="B75" s="18" t="s">
        <v>33</v>
      </c>
      <c r="C75" s="19">
        <f>SUM(C76:C79)</f>
        <v>949130</v>
      </c>
      <c r="D75" s="19">
        <f>SUM(D76:D79)</f>
        <v>950080</v>
      </c>
      <c r="E75" s="19">
        <f>SUM(E76:E79)</f>
        <v>954810</v>
      </c>
    </row>
    <row r="76" spans="1:5" x14ac:dyDescent="0.25">
      <c r="A76" s="20">
        <v>31</v>
      </c>
      <c r="B76" s="25" t="s">
        <v>0</v>
      </c>
      <c r="C76" s="22">
        <v>915300</v>
      </c>
      <c r="D76" s="27">
        <v>919900</v>
      </c>
      <c r="E76" s="22">
        <v>924480</v>
      </c>
    </row>
    <row r="77" spans="1:5" x14ac:dyDescent="0.25">
      <c r="A77" s="20">
        <v>32</v>
      </c>
      <c r="B77" s="25" t="s">
        <v>2</v>
      </c>
      <c r="C77" s="22">
        <v>30030</v>
      </c>
      <c r="D77" s="27">
        <v>30180</v>
      </c>
      <c r="E77" s="22">
        <v>30330</v>
      </c>
    </row>
    <row r="78" spans="1:5" x14ac:dyDescent="0.25">
      <c r="A78" s="20">
        <v>34</v>
      </c>
      <c r="B78" s="25" t="s">
        <v>68</v>
      </c>
      <c r="C78" s="22">
        <v>3800</v>
      </c>
      <c r="D78" s="27">
        <v>0</v>
      </c>
      <c r="E78" s="22">
        <v>0</v>
      </c>
    </row>
    <row r="79" spans="1:5" x14ac:dyDescent="0.25">
      <c r="A79" s="20">
        <v>92</v>
      </c>
      <c r="B79" s="25" t="s">
        <v>6</v>
      </c>
      <c r="C79" s="22"/>
      <c r="D79" s="27"/>
      <c r="E79" s="22"/>
    </row>
    <row r="82" spans="4:4" x14ac:dyDescent="0.25">
      <c r="D82" s="7" t="s">
        <v>69</v>
      </c>
    </row>
    <row r="83" spans="4:4" x14ac:dyDescent="0.25">
      <c r="D83" s="7"/>
    </row>
    <row r="84" spans="4:4" x14ac:dyDescent="0.25">
      <c r="D84" s="7" t="s">
        <v>70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5BC96799BC34FAEA4BA7AA99EB0F7" ma:contentTypeVersion="0" ma:contentTypeDescription="Create a new document." ma:contentTypeScope="" ma:versionID="862a952caf7e1bbe3c2e4d1ec05ff6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CE3360-1362-473E-B96B-04C858264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92252A-DA5E-4CC3-BA5E-C0164E22B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041A93-D329-4092-B675-E0701BF2FFF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POSEBAN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HGPC</cp:lastModifiedBy>
  <cp:lastPrinted>2022-08-16T05:37:11Z</cp:lastPrinted>
  <dcterms:created xsi:type="dcterms:W3CDTF">2022-08-12T12:51:27Z</dcterms:created>
  <dcterms:modified xsi:type="dcterms:W3CDTF">2022-10-06T08:25:43Z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0x0101005B25BC96799BC34FAEA4BA7AA99EB0F7</vt:lpwstr>
  </property>
</Properties>
</file>